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20520" windowHeight="7680"/>
  </bookViews>
  <sheets>
    <sheet name="Buget_trimestrial_detaliat_pe_a" sheetId="1" r:id="rId1"/>
  </sheets>
  <calcPr calcId="145621"/>
</workbook>
</file>

<file path=xl/calcChain.xml><?xml version="1.0" encoding="utf-8"?>
<calcChain xmlns="http://schemas.openxmlformats.org/spreadsheetml/2006/main">
  <c r="D65" i="1" l="1"/>
  <c r="D32" i="1"/>
  <c r="D71" i="1"/>
  <c r="D56" i="1"/>
  <c r="D54" i="1"/>
  <c r="D52" i="1"/>
  <c r="D15" i="1"/>
  <c r="D11" i="1" s="1"/>
  <c r="D7" i="1" s="1"/>
  <c r="D6" i="1" s="1"/>
  <c r="D5" i="1" s="1"/>
  <c r="D69" i="1"/>
  <c r="D68" i="1"/>
  <c r="D9" i="1"/>
  <c r="D8" i="1"/>
  <c r="D17" i="1"/>
  <c r="D12" i="1"/>
</calcChain>
</file>

<file path=xl/sharedStrings.xml><?xml version="1.0" encoding="utf-8"?>
<sst xmlns="http://schemas.openxmlformats.org/spreadsheetml/2006/main" count="209" uniqueCount="143">
  <si>
    <t>Cod</t>
  </si>
  <si>
    <t>Denumire</t>
  </si>
  <si>
    <t>20G   000</t>
  </si>
  <si>
    <t xml:space="preserve">TOTAL VENITURI </t>
  </si>
  <si>
    <t>20G   0000</t>
  </si>
  <si>
    <t>VENITURI PROPRII</t>
  </si>
  <si>
    <t>20G   001</t>
  </si>
  <si>
    <t>I.  VENITURI CURENTE</t>
  </si>
  <si>
    <t>20G   30.</t>
  </si>
  <si>
    <t>C1.  VENITURI DIN PROPRIETATE</t>
  </si>
  <si>
    <t>20G   30.05</t>
  </si>
  <si>
    <t>Venituri din concesiuni si inchirieri</t>
  </si>
  <si>
    <t>20G   30.05.30</t>
  </si>
  <si>
    <t>Alte venituri din concesiuni si inchirieri de catre institutiile publice</t>
  </si>
  <si>
    <t>20G   33</t>
  </si>
  <si>
    <t>C2.  VANZARI DE BUNURI SI SERVICII</t>
  </si>
  <si>
    <t>20G   33.</t>
  </si>
  <si>
    <t>Venituri din prestari de servicii si alte activitati</t>
  </si>
  <si>
    <t>20G   33.08</t>
  </si>
  <si>
    <t>Venituri din prestari de servicii</t>
  </si>
  <si>
    <t>20G   33.50</t>
  </si>
  <si>
    <t>Alte venituri din prestari de servicii si alte activitati</t>
  </si>
  <si>
    <t>20G   37</t>
  </si>
  <si>
    <t>Transferuri voluntare,  altele decat subventiile</t>
  </si>
  <si>
    <t>20G   37.01</t>
  </si>
  <si>
    <t>Donatii si sponsorizari</t>
  </si>
  <si>
    <t>20G   43</t>
  </si>
  <si>
    <t>SUBVENTII DE LA ALTE ADMINISTRATII</t>
  </si>
  <si>
    <t>20G   43.09</t>
  </si>
  <si>
    <t>Subventii pentru institutii publice</t>
  </si>
  <si>
    <t>23G    00</t>
  </si>
  <si>
    <t>TOTAL CHELTUIELI</t>
  </si>
  <si>
    <t>23G    01</t>
  </si>
  <si>
    <t>CHELTUIELI CURENTE (01=10+20+30+40+50+51+55+56+57+59+65)</t>
  </si>
  <si>
    <t>23G    10</t>
  </si>
  <si>
    <t>TITLUL I  CHELTUIELI DE PERSONAL</t>
  </si>
  <si>
    <t>23G    10.01</t>
  </si>
  <si>
    <t>Cheltuieli salariale in bani</t>
  </si>
  <si>
    <t>23G 670301   10.01.01</t>
  </si>
  <si>
    <t>Salarii de baza</t>
  </si>
  <si>
    <t>23G 670301   10.01.06</t>
  </si>
  <si>
    <t>Alte sporuri</t>
  </si>
  <si>
    <t>23G 670301   10.01.13</t>
  </si>
  <si>
    <t xml:space="preserve">Indemnizatii de delegare </t>
  </si>
  <si>
    <t>23G 670301   10.01.30</t>
  </si>
  <si>
    <t>Alte drepturi salariale in bani</t>
  </si>
  <si>
    <t>23G    10.03</t>
  </si>
  <si>
    <t xml:space="preserve">Contributii </t>
  </si>
  <si>
    <t>23G 670301   10.03.01</t>
  </si>
  <si>
    <t>Contributii de asigurari sociale de stat</t>
  </si>
  <si>
    <t>23G 670301   10.03.02</t>
  </si>
  <si>
    <t xml:space="preserve">Contributii de asigurari de somaj </t>
  </si>
  <si>
    <t>23G 670301   10.03.03</t>
  </si>
  <si>
    <t xml:space="preserve">Contributii de asigurari sociale de sanatate </t>
  </si>
  <si>
    <t>23G 670301   10.03.04</t>
  </si>
  <si>
    <t>Contributii de asigurari pentru accidente de munca si boli profesionale</t>
  </si>
  <si>
    <t>23G 670301   10.03.06</t>
  </si>
  <si>
    <t>Contributii pentru concedii si indemnizatii</t>
  </si>
  <si>
    <t>23G    20</t>
  </si>
  <si>
    <t>TITLUL II  BUNURI SI SERVICII</t>
  </si>
  <si>
    <t>23G    20.01</t>
  </si>
  <si>
    <t xml:space="preserve">Bunuri si servicii </t>
  </si>
  <si>
    <t>23G 670301   20.01.01</t>
  </si>
  <si>
    <t>Furnituri de birou</t>
  </si>
  <si>
    <t>23G 670301   20.01.02</t>
  </si>
  <si>
    <t>Materiale pentru curatenie</t>
  </si>
  <si>
    <t>23G 670301   20.01.03</t>
  </si>
  <si>
    <t>Încalzit, Iluminat si forta motrica</t>
  </si>
  <si>
    <t>23G 670301   20.01.04</t>
  </si>
  <si>
    <t>Apa, canal si salubritate</t>
  </si>
  <si>
    <t>23G 670301   20.01.05</t>
  </si>
  <si>
    <t>Carburanti si lubrifianti</t>
  </si>
  <si>
    <t>23G 670301   20.01.06</t>
  </si>
  <si>
    <t>Piese de schimb</t>
  </si>
  <si>
    <t>23G 670301   20.01.07</t>
  </si>
  <si>
    <t>Transport</t>
  </si>
  <si>
    <t>23G 670301   20.01.08</t>
  </si>
  <si>
    <t xml:space="preserve">Posta, telecomunicatii, radio, tv, internet </t>
  </si>
  <si>
    <t>23G 670301   20.01.09</t>
  </si>
  <si>
    <t xml:space="preserve">Materiale si prestari de servicii cu caracter functional </t>
  </si>
  <si>
    <t>23G 670301   20.01.30</t>
  </si>
  <si>
    <t>Alte bunuri si servicii pentru întretinere si functionare</t>
  </si>
  <si>
    <t>23G 670301   20.02</t>
  </si>
  <si>
    <t xml:space="preserve">Reparatii curente </t>
  </si>
  <si>
    <t>23G    20.04</t>
  </si>
  <si>
    <t>Medicamente si materiale sanitare</t>
  </si>
  <si>
    <t>23G 670301   20.04.02</t>
  </si>
  <si>
    <t>Materiale sanitare</t>
  </si>
  <si>
    <t>23G    20.05</t>
  </si>
  <si>
    <t>Bunuri de natura obiectelor de inventar</t>
  </si>
  <si>
    <t>23G 670301   20.05.30</t>
  </si>
  <si>
    <t>Alte obiecte de inventar</t>
  </si>
  <si>
    <t>23G    20.06</t>
  </si>
  <si>
    <t>Deplasari, detasari, transferari</t>
  </si>
  <si>
    <t>23G 670301   20.06.01</t>
  </si>
  <si>
    <t>Deplasari interne, detasari, transferari</t>
  </si>
  <si>
    <t>23G 670301   20.06.02</t>
  </si>
  <si>
    <t>Deplasari în strainatate</t>
  </si>
  <si>
    <t>23G 670301   20.09</t>
  </si>
  <si>
    <t>Materiale de laborator</t>
  </si>
  <si>
    <t>23G 670301   20.11</t>
  </si>
  <si>
    <t>Carti, publicatii si materiale documentare</t>
  </si>
  <si>
    <t>23G 670301   20.12</t>
  </si>
  <si>
    <t>Consultanta si expertiza</t>
  </si>
  <si>
    <t>23G 670301   20.13</t>
  </si>
  <si>
    <t>Pregatire profesionala</t>
  </si>
  <si>
    <t>23G 670301   20.14</t>
  </si>
  <si>
    <t>Protectia muncii</t>
  </si>
  <si>
    <t>23G    20.30</t>
  </si>
  <si>
    <t>Alte cheltuieli</t>
  </si>
  <si>
    <t>23G 670301   20.30.03</t>
  </si>
  <si>
    <t>Prime de asigurare non-viata</t>
  </si>
  <si>
    <t>23G 670301   20.30.30</t>
  </si>
  <si>
    <t>Alte cheltuieli cu bunuri si servicii</t>
  </si>
  <si>
    <t>23G    55</t>
  </si>
  <si>
    <t xml:space="preserve">TITLUL VII ALTE TRANSFERURI </t>
  </si>
  <si>
    <t>23G    55.02</t>
  </si>
  <si>
    <t>B. Transferuri curente in strainatate (catre organizatii internationale)</t>
  </si>
  <si>
    <t>23G 670301   55.02.01</t>
  </si>
  <si>
    <t>Contributii si cotizatii la organisme internationale</t>
  </si>
  <si>
    <t>Mii lei</t>
  </si>
  <si>
    <t>23G 670301   10.01.16</t>
  </si>
  <si>
    <t>Alocatii pentru locuinte</t>
  </si>
  <si>
    <t>23G 670301   10.03.07</t>
  </si>
  <si>
    <t>Contributie asiguratorie pentru munca</t>
  </si>
  <si>
    <t>23G    10.02</t>
  </si>
  <si>
    <t>23G 670301   10.02.06</t>
  </si>
  <si>
    <t>Vouchere de vacanta</t>
  </si>
  <si>
    <t>Cheltuieli salariale in natura</t>
  </si>
  <si>
    <t>23G670301    10.01.05</t>
  </si>
  <si>
    <t>Sporuri pentru conditii de munca</t>
  </si>
  <si>
    <t>23G 59</t>
  </si>
  <si>
    <t>TITLUL X XI ALTE CHELTUIELI</t>
  </si>
  <si>
    <t>23G 670301 59.40</t>
  </si>
  <si>
    <t>Sume aferente persoanelor cu handicap neincadrate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</si>
  <si>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</si>
  <si>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Buget aprobat 2019</t>
  </si>
  <si>
    <t>23G 670301   10.01.17</t>
  </si>
  <si>
    <t>Indemnizatii de hrana</t>
  </si>
  <si>
    <t>23G 670301   20.25</t>
  </si>
  <si>
    <t>Cheltuieli judiciare si extrajudiciare derivare din actiuni in reprezentarea intereselor statului, potrivit dispozitiilor legale</t>
  </si>
  <si>
    <t>V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</si>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</sst>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b/>
      <sz val="10"/>
      <name val="Tahoma"/>
    </font>
    <font>
      <sz val="8"/>
      <name val="Tahoma"/>
    </font>
    <font>
      <b/>
      <sz val="10"/>
      <name val="Tahoma"/>
      <family val="2"/>
    </font>
    <font>
      <sz val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left"/>
      <protection locked="0"/>
    </xf>
    <xf numFmtId="4" fontId="1" fillId="0" borderId="1" xfId="0" applyNumberFormat="1" applyFont="1" applyBorder="1" applyAlignment="1" applyProtection="1">
      <alignment horizontal="right"/>
      <protection locked="0"/>
    </xf>
    <xf numFmtId="0" fontId="0" fillId="0" borderId="0" xfId="0" applyNumberFormat="1" applyBorder="1" applyAlignment="1" applyProtection="1">
      <alignment horizontal="left"/>
      <protection locked="0"/>
    </xf>
    <xf numFmtId="0" fontId="2" fillId="0" borderId="0" xfId="0" applyFont="1"/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1" fillId="0" borderId="1" xfId="0" applyNumberFormat="1" applyFont="1" applyBorder="1" applyAlignment="1" applyProtection="1">
      <alignment horizontal="left" wrapText="1"/>
      <protection locked="0"/>
    </xf>
    <xf numFmtId="0" fontId="0" fillId="0" borderId="1" xfId="0" applyBorder="1"/>
    <xf numFmtId="0" fontId="3" fillId="0" borderId="1" xfId="0" applyFont="1" applyBorder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4"/>
  <sheetViews>
    <sheetView tabSelected="1" zoomScaleNormal="100" workbookViewId="0">
      <selection activeCell="D5" sqref="D5"/>
    </sheetView>
  </sheetViews>
  <sheetFormatPr defaultRowHeight="12.75" x14ac:dyDescent="0.2"/>
  <cols>
    <col min="2" max="2" width="15.125" customWidth="1"/>
    <col min="3" max="3" width="44.875" customWidth="1"/>
    <col min="4" max="4" width="13" customWidth="1"/>
  </cols>
  <sheetData>
    <row r="2" spans="1:4" x14ac:dyDescent="0.2">
      <c r="C2" s="5"/>
    </row>
    <row r="3" spans="1:4" x14ac:dyDescent="0.2">
      <c r="B3" s="4"/>
      <c r="D3" s="10" t="s">
        <v>120</v>
      </c>
    </row>
    <row r="4" spans="1:4" x14ac:dyDescent="0.2">
      <c r="A4" s="8"/>
      <c r="B4" s="1" t="s">
        <v>0</v>
      </c>
      <c r="C4" s="1" t="s">
        <v>1</v>
      </c>
      <c r="D4" s="1" t="s">
        <v>136</v>
      </c>
    </row>
    <row r="5" spans="1:4" x14ac:dyDescent="0.2">
      <c r="A5" s="9" t="s">
        <v>141</v>
      </c>
      <c r="B5" s="2" t="s">
        <v>2</v>
      </c>
      <c r="C5" s="2" t="s">
        <v>3</v>
      </c>
      <c r="D5" s="3">
        <f>SUM(D6+D17)</f>
        <v>18482</v>
      </c>
    </row>
    <row r="6" spans="1:4" x14ac:dyDescent="0.2">
      <c r="A6" s="9" t="s">
        <v>141</v>
      </c>
      <c r="B6" s="2" t="s">
        <v>4</v>
      </c>
      <c r="C6" s="2" t="s">
        <v>5</v>
      </c>
      <c r="D6" s="3">
        <f>SUM(D7)</f>
        <v>182</v>
      </c>
    </row>
    <row r="7" spans="1:4" x14ac:dyDescent="0.2">
      <c r="A7" s="9" t="s">
        <v>141</v>
      </c>
      <c r="B7" s="2" t="s">
        <v>6</v>
      </c>
      <c r="C7" s="2" t="s">
        <v>7</v>
      </c>
      <c r="D7" s="3">
        <f>SUM(D8+D11)</f>
        <v>182</v>
      </c>
    </row>
    <row r="8" spans="1:4" x14ac:dyDescent="0.2">
      <c r="A8" s="9" t="s">
        <v>141</v>
      </c>
      <c r="B8" s="2" t="s">
        <v>8</v>
      </c>
      <c r="C8" s="2" t="s">
        <v>9</v>
      </c>
      <c r="D8" s="3">
        <f>SUM(D9)</f>
        <v>100</v>
      </c>
    </row>
    <row r="9" spans="1:4" x14ac:dyDescent="0.2">
      <c r="A9" s="9" t="s">
        <v>141</v>
      </c>
      <c r="B9" s="2" t="s">
        <v>10</v>
      </c>
      <c r="C9" s="2" t="s">
        <v>11</v>
      </c>
      <c r="D9" s="3">
        <f>SUM(D10)</f>
        <v>100</v>
      </c>
    </row>
    <row r="10" spans="1:4" x14ac:dyDescent="0.2">
      <c r="A10" s="9" t="s">
        <v>141</v>
      </c>
      <c r="B10" s="2" t="s">
        <v>12</v>
      </c>
      <c r="C10" s="2" t="s">
        <v>13</v>
      </c>
      <c r="D10" s="3">
        <v>100</v>
      </c>
    </row>
    <row r="11" spans="1:4" x14ac:dyDescent="0.2">
      <c r="A11" s="9" t="s">
        <v>141</v>
      </c>
      <c r="B11" s="2" t="s">
        <v>14</v>
      </c>
      <c r="C11" s="2" t="s">
        <v>15</v>
      </c>
      <c r="D11" s="3">
        <f>SUM(D12+D15)</f>
        <v>82</v>
      </c>
    </row>
    <row r="12" spans="1:4" x14ac:dyDescent="0.2">
      <c r="A12" s="9" t="s">
        <v>141</v>
      </c>
      <c r="B12" s="2" t="s">
        <v>16</v>
      </c>
      <c r="C12" s="2" t="s">
        <v>17</v>
      </c>
      <c r="D12" s="3">
        <f>SUM(D13:D14)</f>
        <v>82</v>
      </c>
    </row>
    <row r="13" spans="1:4" x14ac:dyDescent="0.2">
      <c r="A13" s="9" t="s">
        <v>141</v>
      </c>
      <c r="B13" s="2" t="s">
        <v>18</v>
      </c>
      <c r="C13" s="2" t="s">
        <v>19</v>
      </c>
      <c r="D13" s="3">
        <v>62</v>
      </c>
    </row>
    <row r="14" spans="1:4" x14ac:dyDescent="0.2">
      <c r="A14" s="9" t="s">
        <v>141</v>
      </c>
      <c r="B14" s="2" t="s">
        <v>20</v>
      </c>
      <c r="C14" s="2" t="s">
        <v>21</v>
      </c>
      <c r="D14" s="3">
        <v>20</v>
      </c>
    </row>
    <row r="15" spans="1:4" x14ac:dyDescent="0.2">
      <c r="A15" s="9" t="s">
        <v>141</v>
      </c>
      <c r="B15" s="2" t="s">
        <v>22</v>
      </c>
      <c r="C15" s="2" t="s">
        <v>23</v>
      </c>
      <c r="D15" s="3">
        <f>SUM(D16)</f>
        <v>0</v>
      </c>
    </row>
    <row r="16" spans="1:4" x14ac:dyDescent="0.2">
      <c r="A16" s="9" t="s">
        <v>141</v>
      </c>
      <c r="B16" s="2" t="s">
        <v>24</v>
      </c>
      <c r="C16" s="2" t="s">
        <v>25</v>
      </c>
      <c r="D16" s="3">
        <v>0</v>
      </c>
    </row>
    <row r="17" spans="1:5" x14ac:dyDescent="0.2">
      <c r="A17" s="9" t="s">
        <v>141</v>
      </c>
      <c r="B17" s="2" t="s">
        <v>26</v>
      </c>
      <c r="C17" s="2" t="s">
        <v>27</v>
      </c>
      <c r="D17" s="3">
        <f>SUM(D18)</f>
        <v>18300</v>
      </c>
    </row>
    <row r="18" spans="1:5" x14ac:dyDescent="0.2">
      <c r="A18" s="9" t="s">
        <v>141</v>
      </c>
      <c r="B18" s="2" t="s">
        <v>28</v>
      </c>
      <c r="C18" s="2" t="s">
        <v>29</v>
      </c>
      <c r="D18" s="3">
        <v>18300</v>
      </c>
    </row>
    <row r="19" spans="1:5" x14ac:dyDescent="0.2">
      <c r="A19" s="9" t="s">
        <v>142</v>
      </c>
      <c r="B19" s="2" t="s">
        <v>30</v>
      </c>
      <c r="C19" s="2" t="s">
        <v>31</v>
      </c>
      <c r="D19" s="3">
        <v>18482</v>
      </c>
    </row>
    <row r="20" spans="1:5" x14ac:dyDescent="0.2">
      <c r="A20" s="9" t="s">
        <v>142</v>
      </c>
      <c r="B20" s="2" t="s">
        <v>32</v>
      </c>
      <c r="C20" s="2" t="s">
        <v>33</v>
      </c>
      <c r="D20" s="3">
        <v>18482</v>
      </c>
    </row>
    <row r="21" spans="1:5" x14ac:dyDescent="0.2">
      <c r="A21" s="9" t="s">
        <v>142</v>
      </c>
      <c r="B21" s="2" t="s">
        <v>34</v>
      </c>
      <c r="C21" s="2" t="s">
        <v>35</v>
      </c>
      <c r="D21" s="3">
        <v>14823</v>
      </c>
    </row>
    <row r="22" spans="1:5" x14ac:dyDescent="0.2">
      <c r="A22" s="9" t="s">
        <v>142</v>
      </c>
      <c r="B22" s="2" t="s">
        <v>36</v>
      </c>
      <c r="C22" s="2" t="s">
        <v>37</v>
      </c>
      <c r="D22" s="3">
        <v>14179</v>
      </c>
    </row>
    <row r="23" spans="1:5" x14ac:dyDescent="0.2">
      <c r="A23" s="9" t="s">
        <v>142</v>
      </c>
      <c r="B23" s="2" t="s">
        <v>38</v>
      </c>
      <c r="C23" s="2" t="s">
        <v>39</v>
      </c>
      <c r="D23" s="3">
        <v>11645</v>
      </c>
    </row>
    <row r="24" spans="1:5" x14ac:dyDescent="0.2">
      <c r="A24" s="9" t="s">
        <v>142</v>
      </c>
      <c r="B24" s="2" t="s">
        <v>129</v>
      </c>
      <c r="C24" s="2" t="s">
        <v>130</v>
      </c>
      <c r="D24" s="3">
        <v>1691</v>
      </c>
    </row>
    <row r="25" spans="1:5" x14ac:dyDescent="0.2">
      <c r="A25" s="9" t="s">
        <v>142</v>
      </c>
      <c r="B25" s="2" t="s">
        <v>40</v>
      </c>
      <c r="C25" s="2" t="s">
        <v>41</v>
      </c>
      <c r="D25" s="3">
        <v>83</v>
      </c>
    </row>
    <row r="26" spans="1:5" x14ac:dyDescent="0.2">
      <c r="A26" s="9" t="s">
        <v>142</v>
      </c>
      <c r="B26" s="2" t="s">
        <v>42</v>
      </c>
      <c r="C26" s="2" t="s">
        <v>43</v>
      </c>
      <c r="D26" s="3">
        <v>20</v>
      </c>
    </row>
    <row r="27" spans="1:5" x14ac:dyDescent="0.2">
      <c r="A27" s="9" t="s">
        <v>142</v>
      </c>
      <c r="B27" s="2" t="s">
        <v>121</v>
      </c>
      <c r="C27" s="2" t="s">
        <v>122</v>
      </c>
      <c r="D27" s="3">
        <v>0</v>
      </c>
    </row>
    <row r="28" spans="1:5" x14ac:dyDescent="0.2">
      <c r="A28" s="9" t="s">
        <v>142</v>
      </c>
      <c r="B28" s="2" t="s">
        <v>137</v>
      </c>
      <c r="C28" s="2" t="s">
        <v>138</v>
      </c>
      <c r="D28" s="3">
        <v>740</v>
      </c>
    </row>
    <row r="29" spans="1:5" x14ac:dyDescent="0.2">
      <c r="A29" s="9" t="s">
        <v>142</v>
      </c>
      <c r="B29" s="2" t="s">
        <v>44</v>
      </c>
      <c r="C29" s="2" t="s">
        <v>45</v>
      </c>
      <c r="D29" s="3">
        <v>0</v>
      </c>
    </row>
    <row r="30" spans="1:5" x14ac:dyDescent="0.2">
      <c r="A30" s="9" t="s">
        <v>142</v>
      </c>
      <c r="B30" s="2" t="s">
        <v>125</v>
      </c>
      <c r="C30" s="2" t="s">
        <v>128</v>
      </c>
      <c r="D30" s="3">
        <v>301</v>
      </c>
      <c r="E30" t="s">
        <v>135</v>
      </c>
    </row>
    <row r="31" spans="1:5" x14ac:dyDescent="0.2">
      <c r="A31" s="9" t="s">
        <v>142</v>
      </c>
      <c r="B31" s="2" t="s">
        <v>126</v>
      </c>
      <c r="C31" s="2" t="s">
        <v>127</v>
      </c>
      <c r="D31" s="3">
        <v>301</v>
      </c>
    </row>
    <row r="32" spans="1:5" x14ac:dyDescent="0.2">
      <c r="A32" s="9" t="s">
        <v>142</v>
      </c>
      <c r="B32" s="2" t="s">
        <v>46</v>
      </c>
      <c r="C32" s="2" t="s">
        <v>47</v>
      </c>
      <c r="D32" s="3">
        <f>SUM(D33:D38)</f>
        <v>343</v>
      </c>
    </row>
    <row r="33" spans="1:4" x14ac:dyDescent="0.2">
      <c r="A33" s="9" t="s">
        <v>142</v>
      </c>
      <c r="B33" s="2" t="s">
        <v>48</v>
      </c>
      <c r="C33" s="2" t="s">
        <v>49</v>
      </c>
      <c r="D33" s="3">
        <v>0</v>
      </c>
    </row>
    <row r="34" spans="1:4" x14ac:dyDescent="0.2">
      <c r="A34" s="9" t="s">
        <v>142</v>
      </c>
      <c r="B34" s="2" t="s">
        <v>50</v>
      </c>
      <c r="C34" s="2" t="s">
        <v>51</v>
      </c>
      <c r="D34" s="3">
        <v>0</v>
      </c>
    </row>
    <row r="35" spans="1:4" x14ac:dyDescent="0.2">
      <c r="A35" s="9" t="s">
        <v>142</v>
      </c>
      <c r="B35" s="2" t="s">
        <v>52</v>
      </c>
      <c r="C35" s="2" t="s">
        <v>53</v>
      </c>
      <c r="D35" s="3">
        <v>0</v>
      </c>
    </row>
    <row r="36" spans="1:4" x14ac:dyDescent="0.2">
      <c r="A36" s="9" t="s">
        <v>142</v>
      </c>
      <c r="B36" s="2" t="s">
        <v>54</v>
      </c>
      <c r="C36" s="2" t="s">
        <v>55</v>
      </c>
      <c r="D36" s="3">
        <v>0</v>
      </c>
    </row>
    <row r="37" spans="1:4" x14ac:dyDescent="0.2">
      <c r="A37" s="9" t="s">
        <v>142</v>
      </c>
      <c r="B37" s="2" t="s">
        <v>56</v>
      </c>
      <c r="C37" s="2" t="s">
        <v>57</v>
      </c>
      <c r="D37" s="3">
        <v>0</v>
      </c>
    </row>
    <row r="38" spans="1:4" x14ac:dyDescent="0.2">
      <c r="A38" s="9" t="s">
        <v>142</v>
      </c>
      <c r="B38" s="2" t="s">
        <v>123</v>
      </c>
      <c r="C38" s="2" t="s">
        <v>124</v>
      </c>
      <c r="D38" s="3">
        <v>343</v>
      </c>
    </row>
    <row r="39" spans="1:4" x14ac:dyDescent="0.2">
      <c r="A39" s="9" t="s">
        <v>142</v>
      </c>
      <c r="B39" s="2" t="s">
        <v>58</v>
      </c>
      <c r="C39" s="2" t="s">
        <v>59</v>
      </c>
      <c r="D39" s="3">
        <v>3494</v>
      </c>
    </row>
    <row r="40" spans="1:4" x14ac:dyDescent="0.2">
      <c r="A40" s="9" t="s">
        <v>142</v>
      </c>
      <c r="B40" s="2" t="s">
        <v>60</v>
      </c>
      <c r="C40" s="2" t="s">
        <v>61</v>
      </c>
      <c r="D40" s="3">
        <v>3073</v>
      </c>
    </row>
    <row r="41" spans="1:4" x14ac:dyDescent="0.2">
      <c r="A41" s="9" t="s">
        <v>142</v>
      </c>
      <c r="B41" s="2" t="s">
        <v>62</v>
      </c>
      <c r="C41" s="2" t="s">
        <v>63</v>
      </c>
      <c r="D41" s="3">
        <v>2</v>
      </c>
    </row>
    <row r="42" spans="1:4" x14ac:dyDescent="0.2">
      <c r="A42" s="9" t="s">
        <v>142</v>
      </c>
      <c r="B42" s="2" t="s">
        <v>64</v>
      </c>
      <c r="C42" s="2" t="s">
        <v>65</v>
      </c>
      <c r="D42" s="3">
        <v>5</v>
      </c>
    </row>
    <row r="43" spans="1:4" x14ac:dyDescent="0.2">
      <c r="A43" s="9" t="s">
        <v>142</v>
      </c>
      <c r="B43" s="2" t="s">
        <v>66</v>
      </c>
      <c r="C43" s="2" t="s">
        <v>67</v>
      </c>
      <c r="D43" s="3">
        <v>2000</v>
      </c>
    </row>
    <row r="44" spans="1:4" x14ac:dyDescent="0.2">
      <c r="A44" s="9" t="s">
        <v>142</v>
      </c>
      <c r="B44" s="2" t="s">
        <v>68</v>
      </c>
      <c r="C44" s="2" t="s">
        <v>69</v>
      </c>
      <c r="D44" s="3">
        <v>100</v>
      </c>
    </row>
    <row r="45" spans="1:4" x14ac:dyDescent="0.2">
      <c r="A45" s="9" t="s">
        <v>142</v>
      </c>
      <c r="B45" s="2" t="s">
        <v>70</v>
      </c>
      <c r="C45" s="2" t="s">
        <v>71</v>
      </c>
      <c r="D45" s="3">
        <v>5</v>
      </c>
    </row>
    <row r="46" spans="1:4" x14ac:dyDescent="0.2">
      <c r="A46" s="9" t="s">
        <v>142</v>
      </c>
      <c r="B46" s="2" t="s">
        <v>72</v>
      </c>
      <c r="C46" s="2" t="s">
        <v>73</v>
      </c>
      <c r="D46" s="3">
        <v>10</v>
      </c>
    </row>
    <row r="47" spans="1:4" x14ac:dyDescent="0.2">
      <c r="A47" s="9" t="s">
        <v>142</v>
      </c>
      <c r="B47" s="2" t="s">
        <v>74</v>
      </c>
      <c r="C47" s="2" t="s">
        <v>75</v>
      </c>
      <c r="D47" s="3">
        <v>1</v>
      </c>
    </row>
    <row r="48" spans="1:4" x14ac:dyDescent="0.2">
      <c r="A48" s="9" t="s">
        <v>142</v>
      </c>
      <c r="B48" s="2" t="s">
        <v>76</v>
      </c>
      <c r="C48" s="2" t="s">
        <v>77</v>
      </c>
      <c r="D48" s="3">
        <v>40</v>
      </c>
    </row>
    <row r="49" spans="1:4" x14ac:dyDescent="0.2">
      <c r="A49" s="9" t="s">
        <v>142</v>
      </c>
      <c r="B49" s="2" t="s">
        <v>78</v>
      </c>
      <c r="C49" s="2" t="s">
        <v>79</v>
      </c>
      <c r="D49" s="3">
        <v>40</v>
      </c>
    </row>
    <row r="50" spans="1:4" x14ac:dyDescent="0.2">
      <c r="A50" s="9" t="s">
        <v>142</v>
      </c>
      <c r="B50" s="2" t="s">
        <v>80</v>
      </c>
      <c r="C50" s="2" t="s">
        <v>81</v>
      </c>
      <c r="D50" s="3">
        <v>870</v>
      </c>
    </row>
    <row r="51" spans="1:4" x14ac:dyDescent="0.2">
      <c r="A51" s="9" t="s">
        <v>142</v>
      </c>
      <c r="B51" s="2" t="s">
        <v>82</v>
      </c>
      <c r="C51" s="2" t="s">
        <v>83</v>
      </c>
      <c r="D51" s="3">
        <v>47</v>
      </c>
    </row>
    <row r="52" spans="1:4" x14ac:dyDescent="0.2">
      <c r="A52" s="9" t="s">
        <v>142</v>
      </c>
      <c r="B52" s="2" t="s">
        <v>84</v>
      </c>
      <c r="C52" s="2" t="s">
        <v>85</v>
      </c>
      <c r="D52" s="3">
        <f>SUM(D53)</f>
        <v>3</v>
      </c>
    </row>
    <row r="53" spans="1:4" x14ac:dyDescent="0.2">
      <c r="A53" s="9" t="s">
        <v>142</v>
      </c>
      <c r="B53" s="2" t="s">
        <v>86</v>
      </c>
      <c r="C53" s="2" t="s">
        <v>87</v>
      </c>
      <c r="D53" s="3">
        <v>3</v>
      </c>
    </row>
    <row r="54" spans="1:4" x14ac:dyDescent="0.2">
      <c r="A54" s="9" t="s">
        <v>142</v>
      </c>
      <c r="B54" s="2" t="s">
        <v>88</v>
      </c>
      <c r="C54" s="2" t="s">
        <v>89</v>
      </c>
      <c r="D54" s="3">
        <f>SUM(D55)</f>
        <v>120</v>
      </c>
    </row>
    <row r="55" spans="1:4" x14ac:dyDescent="0.2">
      <c r="A55" s="9" t="s">
        <v>142</v>
      </c>
      <c r="B55" s="2" t="s">
        <v>90</v>
      </c>
      <c r="C55" s="2" t="s">
        <v>91</v>
      </c>
      <c r="D55" s="3">
        <v>120</v>
      </c>
    </row>
    <row r="56" spans="1:4" x14ac:dyDescent="0.2">
      <c r="A56" s="9" t="s">
        <v>142</v>
      </c>
      <c r="B56" s="2" t="s">
        <v>92</v>
      </c>
      <c r="C56" s="2" t="s">
        <v>93</v>
      </c>
      <c r="D56" s="3">
        <f>SUM(D57:D58)</f>
        <v>10</v>
      </c>
    </row>
    <row r="57" spans="1:4" x14ac:dyDescent="0.2">
      <c r="A57" s="9" t="s">
        <v>142</v>
      </c>
      <c r="B57" s="2" t="s">
        <v>94</v>
      </c>
      <c r="C57" s="2" t="s">
        <v>95</v>
      </c>
      <c r="D57" s="3">
        <v>5</v>
      </c>
    </row>
    <row r="58" spans="1:4" x14ac:dyDescent="0.2">
      <c r="A58" s="9" t="s">
        <v>142</v>
      </c>
      <c r="B58" s="2" t="s">
        <v>96</v>
      </c>
      <c r="C58" s="2" t="s">
        <v>97</v>
      </c>
      <c r="D58" s="3">
        <v>5</v>
      </c>
    </row>
    <row r="59" spans="1:4" x14ac:dyDescent="0.2">
      <c r="A59" s="9" t="s">
        <v>142</v>
      </c>
      <c r="B59" s="2" t="s">
        <v>98</v>
      </c>
      <c r="C59" s="2" t="s">
        <v>99</v>
      </c>
      <c r="D59" s="3">
        <v>2</v>
      </c>
    </row>
    <row r="60" spans="1:4" x14ac:dyDescent="0.2">
      <c r="A60" s="9" t="s">
        <v>142</v>
      </c>
      <c r="B60" s="2" t="s">
        <v>100</v>
      </c>
      <c r="C60" s="2" t="s">
        <v>101</v>
      </c>
      <c r="D60" s="3">
        <v>15</v>
      </c>
    </row>
    <row r="61" spans="1:4" x14ac:dyDescent="0.2">
      <c r="A61" s="9" t="s">
        <v>142</v>
      </c>
      <c r="B61" s="2" t="s">
        <v>102</v>
      </c>
      <c r="C61" s="2" t="s">
        <v>103</v>
      </c>
      <c r="D61" s="3">
        <v>0</v>
      </c>
    </row>
    <row r="62" spans="1:4" x14ac:dyDescent="0.2">
      <c r="A62" s="9" t="s">
        <v>142</v>
      </c>
      <c r="B62" s="2" t="s">
        <v>104</v>
      </c>
      <c r="C62" s="2" t="s">
        <v>105</v>
      </c>
      <c r="D62" s="3">
        <v>1</v>
      </c>
    </row>
    <row r="63" spans="1:4" x14ac:dyDescent="0.2">
      <c r="A63" s="9" t="s">
        <v>142</v>
      </c>
      <c r="B63" s="2" t="s">
        <v>106</v>
      </c>
      <c r="C63" s="2" t="s">
        <v>107</v>
      </c>
      <c r="D63" s="3">
        <v>12</v>
      </c>
    </row>
    <row r="64" spans="1:4" ht="24" customHeight="1" x14ac:dyDescent="0.2">
      <c r="A64" s="9" t="s">
        <v>142</v>
      </c>
      <c r="B64" s="2" t="s">
        <v>139</v>
      </c>
      <c r="C64" s="7" t="s">
        <v>140</v>
      </c>
      <c r="D64" s="3">
        <v>7</v>
      </c>
    </row>
    <row r="65" spans="1:4" x14ac:dyDescent="0.2">
      <c r="A65" s="9" t="s">
        <v>142</v>
      </c>
      <c r="B65" s="2" t="s">
        <v>108</v>
      </c>
      <c r="C65" s="2" t="s">
        <v>109</v>
      </c>
      <c r="D65" s="3">
        <f>SUM(D66:D67)</f>
        <v>204</v>
      </c>
    </row>
    <row r="66" spans="1:4" x14ac:dyDescent="0.2">
      <c r="A66" s="9" t="s">
        <v>142</v>
      </c>
      <c r="B66" s="2" t="s">
        <v>110</v>
      </c>
      <c r="C66" s="2" t="s">
        <v>111</v>
      </c>
      <c r="D66" s="3">
        <v>4</v>
      </c>
    </row>
    <row r="67" spans="1:4" x14ac:dyDescent="0.2">
      <c r="A67" s="9" t="s">
        <v>142</v>
      </c>
      <c r="B67" s="2" t="s">
        <v>112</v>
      </c>
      <c r="C67" s="2" t="s">
        <v>113</v>
      </c>
      <c r="D67" s="3">
        <v>200</v>
      </c>
    </row>
    <row r="68" spans="1:4" x14ac:dyDescent="0.2">
      <c r="A68" s="9" t="s">
        <v>142</v>
      </c>
      <c r="B68" s="2" t="s">
        <v>114</v>
      </c>
      <c r="C68" s="2" t="s">
        <v>115</v>
      </c>
      <c r="D68" s="3">
        <f>SUM(D69)</f>
        <v>38</v>
      </c>
    </row>
    <row r="69" spans="1:4" x14ac:dyDescent="0.2">
      <c r="A69" s="9" t="s">
        <v>142</v>
      </c>
      <c r="B69" s="2" t="s">
        <v>116</v>
      </c>
      <c r="C69" s="2" t="s">
        <v>117</v>
      </c>
      <c r="D69" s="3">
        <f>SUM(D70)</f>
        <v>38</v>
      </c>
    </row>
    <row r="70" spans="1:4" x14ac:dyDescent="0.2">
      <c r="A70" s="9" t="s">
        <v>142</v>
      </c>
      <c r="B70" s="2" t="s">
        <v>118</v>
      </c>
      <c r="C70" s="2" t="s">
        <v>119</v>
      </c>
      <c r="D70" s="3">
        <v>38</v>
      </c>
    </row>
    <row r="71" spans="1:4" x14ac:dyDescent="0.2">
      <c r="A71" s="9" t="s">
        <v>142</v>
      </c>
      <c r="B71" s="2" t="s">
        <v>131</v>
      </c>
      <c r="C71" s="2" t="s">
        <v>132</v>
      </c>
      <c r="D71" s="3">
        <f>SUM(D72)</f>
        <v>127</v>
      </c>
    </row>
    <row r="72" spans="1:4" x14ac:dyDescent="0.2">
      <c r="A72" s="9" t="s">
        <v>142</v>
      </c>
      <c r="B72" s="2" t="s">
        <v>133</v>
      </c>
      <c r="C72" s="2" t="s">
        <v>134</v>
      </c>
      <c r="D72" s="3">
        <v>127</v>
      </c>
    </row>
    <row r="73" spans="1:4" x14ac:dyDescent="0.2">
      <c r="C73" s="6"/>
      <c r="D73" s="5"/>
    </row>
    <row r="74" spans="1:4" x14ac:dyDescent="0.2">
      <c r="C74" s="5"/>
      <c r="D74" s="5"/>
    </row>
  </sheetData>
  <phoneticPr fontId="0" type="noConversion"/>
  <pageMargins left="0.23622047244094488" right="0.23622047244094488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Buget_trimestrial_detaliat_pe_a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</dc:creator>
  <cp:lastModifiedBy>_</cp:lastModifiedBy>
  <cp:lastPrinted>2018-11-21T11:44:05Z</cp:lastPrinted>
  <dcterms:created xsi:type="dcterms:W3CDTF">2015-11-26T09:06:42Z</dcterms:created>
  <dcterms:modified xsi:type="dcterms:W3CDTF">2019-05-27T08:55:25Z</dcterms:modified>
</cp:coreProperties>
</file>